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4"/>
  <c r="I14"/>
  <c r="H14"/>
  <c r="F6"/>
  <c r="F14"/>
</calcChain>
</file>

<file path=xl/sharedStrings.xml><?xml version="1.0" encoding="utf-8"?>
<sst xmlns="http://schemas.openxmlformats.org/spreadsheetml/2006/main" count="48" uniqueCount="48">
  <si>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</si>
  <si>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</si>
  <si>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</si>
  <si>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</si>
  <si>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</si>
  <si>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</si>
  <si>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</si>
  <si>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</si>
  <si>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</si>
  <si>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</si>
  <si>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</si>
  <si>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</si>
  <si>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</si>
  <si>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</si>
  <si>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</si>
  <si>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</si>
  <si>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</si>
  <si>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</si>
  <si>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</si>
  <si>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</si>
  <si>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</si>
  <si>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</si>
  <si>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</si>
  <si>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</si>
  <si>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</si>
  <si>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</si>
  <si>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</si>
  <si>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</si>
  <si>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</si>
  <si>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</si>
  <si>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</si>
  <si>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</si>
  <si>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</si>
  <si>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</si>
  <si>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</si>
  <si>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 xml:space="preserve">          1 шт</t>
  </si>
  <si>
    <t>Капуста квашеная</t>
  </si>
  <si>
    <t>134 (5)</t>
  </si>
  <si>
    <t>79 (1)</t>
  </si>
  <si>
    <t>г/п</t>
  </si>
  <si>
    <t>п/ф</t>
  </si>
  <si>
    <t xml:space="preserve">        90 / 50</t>
  </si>
  <si>
    <t>264 / 44</t>
  </si>
  <si>
    <t>859(1)</t>
  </si>
  <si>
    <t>компот из свежих яблок</t>
  </si>
  <si>
    <t>Суп "Крестьянский" (вермишель)</t>
  </si>
  <si>
    <t>Колбаса отварная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</si>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</sst>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9" sqref="D1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44701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37</v>
      </c>
      <c r="D4" s="9" t="s">
        <v>32</v>
      </c>
      <c r="E4" s="10">
        <v>250</v>
      </c>
      <c r="F4" s="11">
        <v>28.97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33</v>
      </c>
      <c r="E5" s="17">
        <v>200</v>
      </c>
      <c r="F5" s="18">
        <v>7</v>
      </c>
      <c r="G5" s="17">
        <v>58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30</v>
      </c>
      <c r="F6" s="18">
        <f>20-0.08</f>
        <v>19.920000000000002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34</v>
      </c>
      <c r="E7" s="17" t="s">
        <v>35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38</v>
      </c>
      <c r="D12" s="29" t="s">
        <v>36</v>
      </c>
      <c r="E12" s="30">
        <v>60</v>
      </c>
      <c r="F12" s="31">
        <f>8.78+0.57</f>
        <v>9.35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45</v>
      </c>
      <c r="E13" s="17">
        <v>250</v>
      </c>
      <c r="F13" s="18">
        <v>13</v>
      </c>
      <c r="G13" s="17">
        <v>188</v>
      </c>
      <c r="H13" s="17">
        <v>6.2</v>
      </c>
      <c r="I13" s="17">
        <v>7.9</v>
      </c>
      <c r="J13" s="19">
        <v>23.2</v>
      </c>
    </row>
    <row r="14" spans="1:10">
      <c r="A14" s="13"/>
      <c r="B14" s="14" t="s">
        <v>23</v>
      </c>
      <c r="C14" s="15" t="s">
        <v>40</v>
      </c>
      <c r="D14" s="16" t="s">
        <v>46</v>
      </c>
      <c r="E14" s="17" t="s">
        <v>41</v>
      </c>
      <c r="F14" s="18">
        <f>23.09+0.17+0.25-1.28</f>
        <v>22.23</v>
      </c>
      <c r="G14" s="17" t="s">
        <v>42</v>
      </c>
      <c r="H14" s="17">
        <f>8+1.3</f>
        <v>9.3000000000000007</v>
      </c>
      <c r="I14" s="17">
        <f>10+2.4</f>
        <v>12.4</v>
      </c>
      <c r="J14" s="19">
        <f>4+4.2</f>
        <v>8.1999999999999993</v>
      </c>
    </row>
    <row r="15" spans="1:10">
      <c r="A15" s="13"/>
      <c r="B15" s="14" t="s">
        <v>24</v>
      </c>
      <c r="C15" s="15">
        <v>246</v>
      </c>
      <c r="D15" s="16" t="s">
        <v>47</v>
      </c>
      <c r="E15" s="17">
        <v>150</v>
      </c>
      <c r="F15" s="18">
        <v>10.58</v>
      </c>
      <c r="G15" s="17">
        <v>220</v>
      </c>
      <c r="H15" s="17">
        <v>5.3</v>
      </c>
      <c r="I15" s="17">
        <v>6.2</v>
      </c>
      <c r="J15" s="19">
        <v>35.200000000000003</v>
      </c>
    </row>
    <row r="16" spans="1:10">
      <c r="A16" s="13"/>
      <c r="B16" s="14" t="s">
        <v>25</v>
      </c>
      <c r="C16" s="15" t="s">
        <v>43</v>
      </c>
      <c r="D16" s="16" t="s">
        <v>44</v>
      </c>
      <c r="E16" s="17">
        <v>200</v>
      </c>
      <c r="F16" s="18">
        <v>4.03</v>
      </c>
      <c r="G16" s="17">
        <v>118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39</v>
      </c>
      <c r="D18" s="16" t="s">
        <v>28</v>
      </c>
      <c r="E18" s="17">
        <v>50</v>
      </c>
      <c r="F18" s="18">
        <v>4.25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2022-05-19T09:28:40Z</cp:lastPrinted>
  <dcterms:created xsi:type="dcterms:W3CDTF">2015-06-05T18:19:34Z</dcterms:created>
  <dcterms:modified xsi:type="dcterms:W3CDTF">2022-05-19T09:28:43Z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